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/>
  <xr:revisionPtr revIDLastSave="0" documentId="13_ncr:1_{F98927B8-D3B3-44CC-8E98-A8B10A7F237A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List1" sheetId="1" r:id="rId1"/>
  </sheets>
  <definedNames>
    <definedName name="_xlnm.Print_Area" localSheetId="0">List1!$A$1:$L$37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1" l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35" i="1" l="1"/>
  <c r="L36" i="1" s="1"/>
  <c r="K35" i="1"/>
  <c r="J33" i="1" l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<sst xmlns="http://schemas.openxmlformats.org/spreadsheetml/2006/main" count="44" uniqueCount="44">
  <si>
    <t>KABINET VV</t>
  </si>
  <si>
    <t>KABINET BI/FY</t>
  </si>
  <si>
    <t>JAZYKOVÁ UČEBNA</t>
  </si>
  <si>
    <t>UČEBNA ZEMĚPISU</t>
  </si>
  <si>
    <t>CHODBY</t>
  </si>
  <si>
    <t>ATELIER VÝTVARNÉ VÝCHOVY</t>
  </si>
  <si>
    <t>UČEBNA PŘÍRODOPISU</t>
  </si>
  <si>
    <t>UČEBNA INFORMATIKY</t>
  </si>
  <si>
    <t>Dodávka nábytku a vybavení učeben pro ZŠ Karlov, Benešov</t>
  </si>
  <si>
    <t>CELKEM kusů</t>
  </si>
  <si>
    <t>Doprava a montáž</t>
  </si>
  <si>
    <t>CENA /KUS             bez DPH</t>
  </si>
  <si>
    <t>CELKEM CENA                 bez DPH</t>
  </si>
  <si>
    <t>CELKOVÁ CENA bez DPH</t>
  </si>
  <si>
    <t>CELKOVÁ CENA s DPH</t>
  </si>
  <si>
    <r>
      <rPr>
        <b/>
        <sz val="11"/>
        <rFont val="Calibri"/>
        <family val="2"/>
        <charset val="238"/>
        <scheme val="minor"/>
      </rPr>
      <t>ŽÁKOVSKÁ LAVICE</t>
    </r>
    <r>
      <rPr>
        <sz val="11"/>
        <rFont val="Calibri"/>
        <family val="2"/>
        <charset val="238"/>
        <scheme val="minor"/>
      </rPr>
      <t xml:space="preserve">                                                      Specifikace: dvoumístná s háčky, výškově stavitelná ( velikost L – číslo 5,6,7), 130 x 55 cm,  deska o síle 25 mm, lamino svělý buk
Povrch desky: 3-vrstvý E1 povrch upraven tvrzením melaminovou pryskyřicí z obou stran ASS-O-DUR (hrany ABS svařovány laserem a neodlepují se) 
Konstrukce: ocelová konstrukce je povrchově upravena práškovým lakováním (komaxitem) rozměry dle DIN ISO 5970 a DIN EN 1729 - 1 : 2-7: barva RAL 3000, plastové kluzáky chránící povrch podlahy 
drátěná police pod lavici 
</t>
    </r>
  </si>
  <si>
    <r>
      <rPr>
        <b/>
        <sz val="11"/>
        <rFont val="Calibri"/>
        <family val="2"/>
        <scheme val="minor"/>
      </rPr>
      <t xml:space="preserve">ŽÁKOVSKÁ LAVICE  </t>
    </r>
    <r>
      <rPr>
        <sz val="11"/>
        <rFont val="Calibri"/>
        <family val="2"/>
        <scheme val="minor"/>
      </rPr>
      <t xml:space="preserve">                                                     Specifikace.: jednomístná lavice, pracovní deska s rozměry 70 x 55 cm. přírodní překližka světlý buk, povrch Woodplac® odolný poškození, třívrstvá deska o síle 25 mm v kvalitě E1 podle DIN 68765 a oboustranně s vytvrzenou malaninovou pryskyřicí, olemována laserem svařenou ABS hranou, velikost 6Konstrukce: ocelová konstrukce je povrchově upravena práškovým lakováním (komaxitem) rozměry dle DIN ISO 5970 a DIN EN 1729 - 1 : 2-7 barva RAL 3000, plastové kluzáky</t>
    </r>
  </si>
  <si>
    <r>
      <rPr>
        <b/>
        <sz val="11"/>
        <rFont val="Calibri"/>
        <family val="2"/>
        <charset val="238"/>
        <scheme val="minor"/>
      </rPr>
      <t>ŽÁKOVSKÁ LAVICE</t>
    </r>
    <r>
      <rPr>
        <sz val="11"/>
        <rFont val="Calibri"/>
        <family val="2"/>
        <charset val="238"/>
        <scheme val="minor"/>
      </rPr>
      <t xml:space="preserve">                                                              Specifikace:  multimediální žákovské pracoviště pro JU, AV, IT techniku;  přírodní překližka světlý buk- d 1800 x hl 700 x v 760mm; - moduly na PC a AV přídav. zařízení - větratelné, závěsné; - háčky na sluchátka;, barva konstrukce RAL 3000 </t>
    </r>
  </si>
  <si>
    <r>
      <t xml:space="preserve">ŽÁKOVSKÁ ŽIDLE                                                               </t>
    </r>
    <r>
      <rPr>
        <sz val="11"/>
        <rFont val="Calibri"/>
        <family val="2"/>
        <charset val="238"/>
        <scheme val="minor"/>
      </rPr>
      <t>Specifikace:  filcové návleky; - kostra plochooovál  - ocel profil (38x20 mm, tl. stěny 1,5 mm). ; - CPL laminát na sedák i opěrák; - stohovatelná", lamino světlý buk, barva konstrukce RAL 3000</t>
    </r>
  </si>
  <si>
    <r>
      <t xml:space="preserve">ŽÁKOVSKÁ ŽIDLE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Specifikace: výškově nastavitelná ( velikost l – číslo 5,6,7), stohovatelná, světlý buk 010, navržena pro dlouhodobý ergonomický posed, ergonomická záda, tloušťka ocelové konstrukce 2 mm, sedací a opěrná část 8 mm, speciální tvrzený sedák, odolný proti oděru a poškrábání, tvar rámu - C-Form, plastové kluzáky chránící povrch podlahy i konstrukci před poškozením; lehce vyměnitelné, reliéfní protiskluzové knoflíky na sedáku, barva konstrukce RAL 3000</t>
    </r>
  </si>
  <si>
    <r>
      <t xml:space="preserve">ŽIDLE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Specifikace: výškově nastavitelná ( velikost l – číslo 6), stohovatelná, světlý buk 010, navržena pro dlouhodobý ergonomický posed, ergonomická záda, tloušťka ocelové konstrukce 2 mm, sedací a opěrná část 8 mm, speciální tvrzený sedák, odolný proti oděru a poškrábání, tvar rámu - C-Form, plastové kluzáky chránící povrch podlahy i konstrukci před poškozením; lehce vyměnitelné, reliéfní protiskluzové knoflíky na sedáku, barva konstrukce RAL 3000</t>
    </r>
  </si>
  <si>
    <r>
      <rPr>
        <b/>
        <sz val="11"/>
        <color theme="1"/>
        <rFont val="Calibri"/>
        <family val="2"/>
        <charset val="238"/>
        <scheme val="minor"/>
      </rPr>
      <t>STOLKY POD PC</t>
    </r>
    <r>
      <rPr>
        <sz val="11"/>
        <color theme="1"/>
        <rFont val="Calibri"/>
        <family val="2"/>
        <scheme val="minor"/>
      </rPr>
      <t xml:space="preserve">                                                                Specifikace: PC stůl jednomístný, zásuvná police pro klávesnici
Konstrukce  z trubky o průměru 45 a 40mm. Horní deska v provedení buk.
Lavice jsou vybaveny rektifikačními šrouby. Velikost č.6 a 7 viz přiložený obrázek č. 1</t>
    </r>
  </si>
  <si>
    <r>
      <rPr>
        <b/>
        <sz val="11"/>
        <color theme="1"/>
        <rFont val="Calibri"/>
        <family val="2"/>
        <charset val="238"/>
        <scheme val="minor"/>
      </rPr>
      <t xml:space="preserve">ŽIDLE ( KOLEČKA)       </t>
    </r>
    <r>
      <rPr>
        <sz val="11"/>
        <color theme="1"/>
        <rFont val="Calibri"/>
        <family val="2"/>
        <scheme val="minor"/>
      </rPr>
      <t xml:space="preserve">                                                      Specifikace:
Pružnost sedáku je zajištěna pomocí speciálních vzduchových polštářů AIR
Ekologický materiál - recyklovatelný polypropylen.
Speciální technologie odvětrávacích kanálků 
Bezpečnostní plynové pružiny umožňují snadné a plynulé nastavení výšky.
Základnu tvoří pětiramenný pevný hliníkový rám.
2 typy povrchové úpravy - pochromováním, nebo komaxitem (práškové lakování), které je dostupné v mnoha atraktivních barvách.
Podstavec je z kruhové trubky: 50mm.
Barva červená
</t>
    </r>
  </si>
  <si>
    <r>
      <t xml:space="preserve">KATEDRA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Specifikace:  multimediální pracoviště pro JU, AV, IT techniku; - d 2000 x hl 700 x v 760mm;  - skříňkový modul s mřížkou na umístění PC ; - skříňkový modul na umístění jazykové techniky a AV techniky; uzamykatelný vstup – zásuvky 3x230, 1x RJ45</t>
    </r>
  </si>
  <si>
    <r>
      <rPr>
        <b/>
        <sz val="11"/>
        <color theme="1"/>
        <rFont val="Calibri"/>
        <family val="2"/>
        <charset val="238"/>
        <scheme val="minor"/>
      </rPr>
      <t xml:space="preserve">KATEDRA - učitelský stůl  </t>
    </r>
    <r>
      <rPr>
        <sz val="11"/>
        <color theme="1"/>
        <rFont val="Calibri"/>
        <family val="2"/>
        <scheme val="minor"/>
      </rPr>
      <t xml:space="preserve">                                                   Specifikace: katedra pro učitele s odkládací policí a bočním uzamykatelným boxem.
Levé (7524) či pravé (7522) provedení C - noha.
Materiál – třešeň
Kovová konstrukce  - barva RAL 3000
Povrch desky upraven tvrzením melaminovou pryskyřicí z obou stran
Laserem svářené spáry ABS hrany a tvrzení povrchu desek melaminovou pryskyřicí zajišťují vysokou odolnost proti poškrábání a dlouhou životnost.
Ocelová konstrukce je povrchově upravena práškovým lakováním (komaxitem).
</t>
    </r>
  </si>
  <si>
    <r>
      <rPr>
        <b/>
        <sz val="11"/>
        <color theme="1"/>
        <rFont val="Calibri"/>
        <family val="2"/>
        <charset val="238"/>
        <scheme val="minor"/>
      </rPr>
      <t xml:space="preserve">UČITELSKÁ ŽIDLE </t>
    </r>
    <r>
      <rPr>
        <sz val="11"/>
        <color theme="1"/>
        <rFont val="Calibri"/>
        <family val="2"/>
        <scheme val="minor"/>
      </rPr>
      <t xml:space="preserve">                                                          Specifikace: kancelářská židle pojízdná s prodyšným síťovaným opěrákem a čalouněným sedákem, bez područek, vyztužený nylonový kříž s nosností 130 kg, výškové nastavení, barva černá</t>
    </r>
  </si>
  <si>
    <r>
      <rPr>
        <b/>
        <sz val="11"/>
        <color theme="1"/>
        <rFont val="Calibri"/>
        <family val="2"/>
        <charset val="238"/>
        <scheme val="minor"/>
      </rPr>
      <t xml:space="preserve">UČITELSKÁ ŽIDLE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Specifikace:  Židle výškově nastavitelná pomocí pístu,  otočná, s čalouněným sedákem, provedení:čalouněný sedák, na kříži s pístem, kluzáky </t>
    </r>
  </si>
  <si>
    <r>
      <rPr>
        <b/>
        <sz val="11"/>
        <color theme="1"/>
        <rFont val="Calibri"/>
        <family val="2"/>
        <charset val="238"/>
        <scheme val="minor"/>
      </rPr>
      <t>TABULE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Specifikace: 2  keramické magnetické tabule na pylonech za sebou. 2 plochy na psaní fixem či křídou, které je možno kombinovat. Rám, pylony i středová odkládací lišta z matného eloxovaného hliníku. Záruka 25 let na povrch a 10 let na ostatní části tabule.
Rozměr: 250 x 100
</t>
    </r>
  </si>
  <si>
    <r>
      <rPr>
        <b/>
        <sz val="11"/>
        <color theme="1"/>
        <rFont val="Calibri"/>
        <family val="2"/>
        <charset val="238"/>
        <scheme val="minor"/>
      </rPr>
      <t xml:space="preserve">TABULE ( BÍLÁ)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Specifikace: 2  keramické magnetické tabule na pylonech za sebou. 2 plochy na psaní fixem či křídou, které je možno kombinovat. Rám, pylony i středová odkládací lišta z matného eloxovaného hliníku. Záruka 25 let na povrch a 10 let na ostatní části tabule.
Rozměr: 200 x 100
</t>
    </r>
  </si>
  <si>
    <r>
      <rPr>
        <b/>
        <sz val="11"/>
        <color theme="1"/>
        <rFont val="Calibri"/>
        <family val="2"/>
        <charset val="238"/>
        <scheme val="minor"/>
      </rPr>
      <t>SKŘÍNĚ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Specifikace: skříň s policemi je vyrobena z laminované desky o tloušťce 18 mm. Spodní skříňka se dvěma policemi je uzamykatelná. V horní části jsou dva úložné prostory. Rukojeti jsou kovové. Opatřena je odolnou plastovou hranou o síle 2 mm pro ochranu před poškozením. 
Materiál – třešeň, rozměry 80 x 40 x 180 cm</t>
    </r>
  </si>
  <si>
    <r>
      <rPr>
        <b/>
        <sz val="11"/>
        <rFont val="Calibri"/>
        <family val="2"/>
        <charset val="238"/>
        <scheme val="minor"/>
      </rPr>
      <t>SKŘÍNĚ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Specifikace: skříň s policemi je vyrobena z laminované desky o tloušťce 18 mm. Spodní skříňka se dvěma policemi je uzamykatelná. V horní části jsou dva úložné prostory. Rukojeti jsou kovové. Opatřena je odolnou plastovou hranou o síle 2 mm pro ochranu před poškozením. 
Dekor třešeň, barva dvířek červená a bílá, rozměry 80 x 40 x 180 cm</t>
    </r>
  </si>
  <si>
    <r>
      <rPr>
        <b/>
        <sz val="11"/>
        <color theme="1"/>
        <rFont val="Calibri"/>
        <family val="2"/>
        <charset val="238"/>
        <scheme val="minor"/>
      </rPr>
      <t>SKŘÍN police pro VV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Specifikace: Police , pokrývající celou stěnu – nutné zaměření před výrobou , korpus bříza 
</t>
    </r>
    <r>
      <rPr>
        <sz val="11"/>
        <rFont val="Calibri"/>
        <family val="2"/>
        <charset val="238"/>
        <scheme val="minor"/>
      </rPr>
      <t xml:space="preserve">Rozměry dle stěny – délka cca 5 m , výška v nejvyšším bodě 2,50 m v nejnižším bodě 1,1 m.
</t>
    </r>
  </si>
  <si>
    <r>
      <rPr>
        <b/>
        <sz val="11"/>
        <color theme="1"/>
        <rFont val="Calibri"/>
        <family val="2"/>
        <charset val="238"/>
        <scheme val="minor"/>
      </rPr>
      <t>POLICE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Specifikace: Skříň nízká, policová, otevřená,korpusy celodřevěných skříní  z materiálu LDT s ABS hranou , materiál třešeň, hrany zelené a žluté
</t>
    </r>
    <r>
      <rPr>
        <sz val="11"/>
        <rFont val="Calibri"/>
        <family val="2"/>
        <charset val="238"/>
        <scheme val="minor"/>
      </rPr>
      <t>Rozměry - nutné zaměření před výrobou,  viz. Přiložený obrázek č. 2</t>
    </r>
  </si>
  <si>
    <r>
      <t>P</t>
    </r>
    <r>
      <rPr>
        <b/>
        <sz val="11"/>
        <rFont val="Calibri"/>
        <family val="2"/>
        <charset val="238"/>
        <scheme val="minor"/>
      </rPr>
      <t xml:space="preserve">OLICE                                                                           </t>
    </r>
    <r>
      <rPr>
        <sz val="11"/>
        <rFont val="Calibri"/>
        <family val="2"/>
        <charset val="238"/>
        <scheme val="minor"/>
      </rPr>
      <t xml:space="preserve"> Specifikace: Skříň nízká, policová, otevřená,korpusy celodřevěných skříní  z materiálu LDT s ABS hranou , materiál třešeň, hrany červené
Rozměry - nutné zaměření před výrobou,  viz. Přiložený obrázek č. 2</t>
    </r>
  </si>
  <si>
    <r>
      <rPr>
        <b/>
        <sz val="11"/>
        <color theme="1"/>
        <rFont val="Calibri"/>
        <family val="2"/>
        <charset val="238"/>
        <scheme val="minor"/>
      </rPr>
      <t>skříň police pro VV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Specifikace:  Korpus 
 v laminovaném provedení – dřevotřísková deska (LTD) síla 18 mm oboustranně laminovaná v dezénu třešeň. Hrany tvoří plastová hrana ABS 2 mm.
Plastové zásuvky jsou vyrobeny z polypropylenu (PP), barva červená a modrá.
</t>
    </r>
  </si>
  <si>
    <r>
      <rPr>
        <b/>
        <sz val="11"/>
        <color theme="1"/>
        <rFont val="Calibri"/>
        <family val="2"/>
        <charset val="238"/>
        <scheme val="minor"/>
      </rPr>
      <t>NÁSTĚNKY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Specifikace:  textilní s hliníkovým rámem,  hliníkový profil s oblými rohy, povrch – kvalitní pevná textilie s krátkým vlasem, hloubka 2 cm, možnost horizontálního i vertikálního zavěšení, barva žlutá
900 x 600 </t>
    </r>
  </si>
  <si>
    <r>
      <rPr>
        <b/>
        <sz val="11"/>
        <color theme="1"/>
        <rFont val="Calibri"/>
        <family val="2"/>
        <charset val="238"/>
        <scheme val="minor"/>
      </rPr>
      <t xml:space="preserve">NÁSTĚNKY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Specifikace:  textilní s hliníkovým rámem,  hliníkový profil s oblými rohy, povrch – kvalitní pevná textilie s krátkým vlasem, hloubka 2 cm, možnost horizontálního i vertikálního zavěšení, barva červená
900 x 600 </t>
    </r>
  </si>
  <si>
    <r>
      <rPr>
        <b/>
        <sz val="11"/>
        <color theme="1"/>
        <rFont val="Calibri"/>
        <family val="2"/>
        <charset val="238"/>
        <scheme val="minor"/>
      </rPr>
      <t xml:space="preserve">NÁSTĚNKY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Specifikace:  textilní s hliníkovým rámem,  hliníkový profil s oblými rohy, povrch – kvalitní pevná textilie s krátkým vlasem, hloubka 2 cm, možnost horizontálního i vertikálního zavěšení, barva modrá
900 x 600 </t>
    </r>
  </si>
  <si>
    <r>
      <t xml:space="preserve">4 SEDÁKY (LAVICE)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Specifikace: plastová čekárenská lavice, 4 sedáky, modrá barva, chromovaná kovová kostra, odnože upraveny šedým práškovým lakem
sedák i opěrák z kvalitního tvarovaného plastu, plastové díly z černého elastického plastu 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</si>
  <si>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MALÍŘSKÉ STOJANY                                                    </t>
    </r>
    <r>
      <rPr>
        <sz val="11"/>
        <color theme="1"/>
        <rFont val="Calibri"/>
        <family val="2"/>
        <scheme val="minor"/>
      </rPr>
      <t xml:space="preserve"> Specifikace:  bukové dřevo určený pro výtvarníky všech věkových kategorií.
Rozměr stojanu-  148 x 58 x 14 cm..
Možnost polohovat výšku police a nastavit sklon stojanu za použití křídlových matic.
Bez povrchové úpravy
</t>
    </r>
  </si>
  <si>
    <r>
      <t xml:space="preserve">SUŠÁKY NA VÝKRESY                                </t>
    </r>
    <r>
      <rPr>
        <sz val="11"/>
        <color theme="1"/>
        <rFont val="Calibri"/>
        <family val="2"/>
        <charset val="238"/>
        <scheme val="minor"/>
      </rPr>
      <t xml:space="preserve">                     Specifikace: 25 listů A2
rozměry: 47 x 50,5 x 85 cm
barva kovových částí dle vzorníku RAL 3000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</si>
  <si>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rFont val="Calibri"/>
        <family val="2"/>
        <scheme val="minor"/>
      </rPr>
      <t xml:space="preserve">SKŘÍNĚ </t>
    </r>
    <r>
      <rPr>
        <sz val="11"/>
        <rFont val="Calibri"/>
        <family val="2"/>
        <scheme val="minor"/>
      </rPr>
      <t xml:space="preserve">                                                                             Specifikace: skříň s policemi je vyrobena z laminované desky o tloušťce 18 mm. Spodní skříňka se dvěma policemi je uzamykatelná. V horní části jsou dva úložné prostory. Rukojeti jsou kovové. Opatřena je odolnou plastovou hranou o síle 2 mm pro ochranu před poškozením. 
Dekor třešeň, barva dvířek červená a modrá, rozměry 80 x 40 x 180 cm</t>
    </r>
  </si>
  <si>
    <r>
      <rPr>
        <b/>
        <sz val="11"/>
        <color theme="1"/>
        <rFont val="Calibri"/>
        <family val="2"/>
        <charset val="238"/>
        <scheme val="minor"/>
      </rPr>
      <t>SKŘÍNĚ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Specifikace: skříň s policemi je vyrobena z laminované desky o tloušťce 18 mm. Spodní skříňka se dvěma policemi je uzamykatelná. V horní části jsou dva úložné prostory. Rukojeti jsou kovové. Opatřena je odolnou plastovou hranou o síle 2 mm pro ochranu před poškozením. 
Dekor třešeň, barva dvířek zelená a žlutá, rozměry 80 x 40 x 180 cm</t>
    </r>
  </si>
  <si>
    <r>
      <rPr>
        <b/>
        <sz val="11"/>
        <rFont val="Calibri"/>
        <family val="2"/>
        <scheme val="minor"/>
      </rPr>
      <t>SKŘÍNĚ</t>
    </r>
    <r>
      <rPr>
        <sz val="11"/>
        <rFont val="Calibri"/>
        <family val="2"/>
        <scheme val="minor"/>
      </rPr>
      <t xml:space="preserve">                                                                              Specifikace: skříň s policemi je vyrobena z laminované desky o tloušťce 18 mm. Spodní skříňka se dvěma policemi je uzamykatelná. V horní části jsou dva úložné prostory. Rukojeti jsou kovové. Opatřena je odolnou plastovou hranou o síle 2 mm pro ochranu před poškozením. 
Dekor třešeň, barva dvířek červená
rozměry 80 x 40 x 180 cm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</si>
</sst>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5" fillId="0" borderId="0" xfId="0" applyFont="1"/>
    <xf numFmtId="0" fontId="0" fillId="0" borderId="1" xfId="0" applyBorder="1"/>
    <xf numFmtId="3" fontId="0" fillId="0" borderId="1" xfId="0" applyNumberFormat="1" applyBorder="1"/>
    <xf numFmtId="0" fontId="0" fillId="0" borderId="3" xfId="0" applyBorder="1"/>
    <xf numFmtId="3" fontId="0" fillId="0" borderId="3" xfId="0" applyNumberFormat="1" applyBorder="1"/>
    <xf numFmtId="0" fontId="7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0" fillId="2" borderId="3" xfId="0" applyFill="1" applyBorder="1"/>
    <xf numFmtId="0" fontId="0" fillId="2" borderId="1" xfId="0" applyFill="1" applyBorder="1"/>
    <xf numFmtId="0" fontId="0" fillId="0" borderId="4" xfId="0" applyBorder="1"/>
    <xf numFmtId="0" fontId="9" fillId="3" borderId="1" xfId="0" applyFont="1" applyFill="1" applyBorder="1" applyAlignment="1">
      <alignment vertical="center" wrapText="1"/>
    </xf>
    <xf numFmtId="0" fontId="0" fillId="3" borderId="3" xfId="0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0" xfId="0" applyFill="1"/>
    <xf numFmtId="0" fontId="9" fillId="4" borderId="1" xfId="0" applyFont="1" applyFill="1" applyBorder="1" applyAlignment="1">
      <alignment wrapText="1"/>
    </xf>
    <xf numFmtId="0" fontId="0" fillId="4" borderId="3" xfId="0" applyFill="1" applyBorder="1"/>
    <xf numFmtId="0" fontId="0" fillId="4" borderId="1" xfId="0" applyFill="1" applyBorder="1"/>
    <xf numFmtId="0" fontId="9" fillId="5" borderId="1" xfId="0" applyFont="1" applyFill="1" applyBorder="1" applyAlignment="1">
      <alignment wrapText="1"/>
    </xf>
    <xf numFmtId="0" fontId="0" fillId="5" borderId="3" xfId="0" applyFill="1" applyBorder="1"/>
    <xf numFmtId="0" fontId="0" fillId="5" borderId="1" xfId="0" applyFill="1" applyBorder="1"/>
    <xf numFmtId="0" fontId="4" fillId="3" borderId="3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4" borderId="3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5" borderId="3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0" fillId="6" borderId="3" xfId="0" applyFill="1" applyBorder="1"/>
    <xf numFmtId="0" fontId="0" fillId="6" borderId="1" xfId="0" applyFill="1" applyBorder="1"/>
    <xf numFmtId="0" fontId="6" fillId="0" borderId="1" xfId="0" applyFont="1" applyBorder="1" applyAlignment="1">
      <alignment vertical="center" wrapText="1"/>
    </xf>
    <xf numFmtId="0" fontId="9" fillId="7" borderId="1" xfId="0" applyFont="1" applyFill="1" applyBorder="1" applyAlignment="1">
      <alignment wrapText="1"/>
    </xf>
    <xf numFmtId="0" fontId="3" fillId="7" borderId="3" xfId="0" applyFont="1" applyFill="1" applyBorder="1" applyAlignment="1">
      <alignment wrapText="1"/>
    </xf>
    <xf numFmtId="0" fontId="0" fillId="7" borderId="3" xfId="0" applyFill="1" applyBorder="1"/>
    <xf numFmtId="0" fontId="0" fillId="7" borderId="1" xfId="0" applyFill="1" applyBorder="1"/>
    <xf numFmtId="0" fontId="9" fillId="8" borderId="1" xfId="0" applyFont="1" applyFill="1" applyBorder="1" applyAlignment="1">
      <alignment wrapText="1"/>
    </xf>
    <xf numFmtId="0" fontId="3" fillId="8" borderId="3" xfId="0" applyFont="1" applyFill="1" applyBorder="1" applyAlignment="1">
      <alignment wrapText="1"/>
    </xf>
    <xf numFmtId="0" fontId="0" fillId="8" borderId="3" xfId="0" applyFill="1" applyBorder="1"/>
    <xf numFmtId="0" fontId="0" fillId="8" borderId="1" xfId="0" applyFill="1" applyBorder="1"/>
    <xf numFmtId="0" fontId="11" fillId="0" borderId="0" xfId="0" applyFont="1"/>
    <xf numFmtId="0" fontId="6" fillId="0" borderId="3" xfId="0" applyFont="1" applyBorder="1" applyAlignment="1">
      <alignment vertical="center" wrapText="1"/>
    </xf>
    <xf numFmtId="0" fontId="0" fillId="3" borderId="5" xfId="0" applyFill="1" applyBorder="1"/>
    <xf numFmtId="0" fontId="0" fillId="2" borderId="5" xfId="0" applyFill="1" applyBorder="1"/>
    <xf numFmtId="0" fontId="0" fillId="7" borderId="5" xfId="0" applyFill="1" applyBorder="1"/>
    <xf numFmtId="3" fontId="0" fillId="0" borderId="6" xfId="0" applyNumberFormat="1" applyBorder="1"/>
    <xf numFmtId="0" fontId="10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0" fillId="8" borderId="6" xfId="0" applyFill="1" applyBorder="1"/>
    <xf numFmtId="0" fontId="6" fillId="0" borderId="1" xfId="0" applyFont="1" applyBorder="1"/>
    <xf numFmtId="0" fontId="0" fillId="0" borderId="7" xfId="0" applyBorder="1"/>
    <xf numFmtId="0" fontId="0" fillId="0" borderId="6" xfId="0" applyBorder="1"/>
    <xf numFmtId="3" fontId="6" fillId="0" borderId="1" xfId="0" applyNumberFormat="1" applyFont="1" applyBorder="1" applyAlignment="1">
      <alignment horizontal="center"/>
    </xf>
    <xf numFmtId="0" fontId="6" fillId="0" borderId="0" xfId="0" applyFont="1"/>
    <xf numFmtId="0" fontId="6" fillId="0" borderId="3" xfId="0" applyNumberFormat="1" applyFont="1" applyBorder="1" applyAlignment="1">
      <alignment wrapText="1"/>
    </xf>
    <xf numFmtId="0" fontId="6" fillId="0" borderId="3" xfId="0" applyFont="1" applyBorder="1"/>
    <xf numFmtId="0" fontId="6" fillId="0" borderId="6" xfId="0" applyFont="1" applyBorder="1"/>
    <xf numFmtId="3" fontId="6" fillId="0" borderId="6" xfId="0" applyNumberFormat="1" applyFont="1" applyBorder="1"/>
    <xf numFmtId="0" fontId="0" fillId="9" borderId="0" xfId="0" applyFill="1"/>
    <xf numFmtId="0" fontId="11" fillId="0" borderId="0" xfId="0" applyFont="1" applyBorder="1"/>
    <xf numFmtId="0" fontId="0" fillId="0" borderId="0" xfId="0" applyBorder="1"/>
    <xf numFmtId="0" fontId="0" fillId="9" borderId="0" xfId="0" applyFill="1" applyBorder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  <color rgb="FFFFCCFF"/>
      <color rgb="FFCCECFF"/>
      <color rgb="FFCCFFCC"/>
      <color rgb="FFFF9966"/>
      <color rgb="FFFF6600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36"/>
  <sheetViews>
    <sheetView showGridLines="0" tabSelected="1" topLeftCell="A31" zoomScale="90" zoomScaleNormal="90" workbookViewId="0">
      <selection activeCell="R6" sqref="R6"/>
    </sheetView>
  </sheetViews>
  <sheetFormatPr defaultRowHeight="15" x14ac:dyDescent="0.25"/>
  <cols>
    <col min="1" max="1" width="52.140625" customWidth="1"/>
    <col min="2" max="2" width="11" customWidth="1"/>
    <col min="3" max="3" width="8.7109375" customWidth="1"/>
    <col min="4" max="4" width="10.7109375" customWidth="1"/>
    <col min="5" max="6" width="8.7109375" customWidth="1"/>
    <col min="7" max="7" width="10.5703125" customWidth="1"/>
    <col min="8" max="9" width="8.7109375" customWidth="1"/>
    <col min="10" max="11" width="12.5703125" style="59" customWidth="1"/>
    <col min="12" max="12" width="16.85546875" customWidth="1"/>
    <col min="13" max="13" width="41.7109375" customWidth="1"/>
  </cols>
  <sheetData>
    <row r="1" spans="1:13" ht="38.25" customHeight="1" x14ac:dyDescent="0.25">
      <c r="A1" s="7" t="s">
        <v>8</v>
      </c>
    </row>
    <row r="2" spans="1:13" ht="20.45" customHeight="1" x14ac:dyDescent="0.3">
      <c r="A2" s="1"/>
    </row>
    <row r="3" spans="1:13" ht="8.25" hidden="1" customHeight="1" x14ac:dyDescent="0.25"/>
    <row r="4" spans="1:13" ht="30" customHeight="1" x14ac:dyDescent="0.25">
      <c r="A4" s="2"/>
      <c r="B4" s="13" t="s">
        <v>5</v>
      </c>
      <c r="C4" s="8" t="s">
        <v>0</v>
      </c>
      <c r="D4" s="9" t="s">
        <v>7</v>
      </c>
      <c r="E4" s="18" t="s">
        <v>1</v>
      </c>
      <c r="F4" s="35" t="s">
        <v>2</v>
      </c>
      <c r="G4" s="21" t="s">
        <v>6</v>
      </c>
      <c r="H4" s="30" t="s">
        <v>3</v>
      </c>
      <c r="I4" s="39" t="s">
        <v>4</v>
      </c>
      <c r="J4" s="8" t="s">
        <v>9</v>
      </c>
      <c r="K4" s="6" t="s">
        <v>11</v>
      </c>
      <c r="L4" s="6" t="s">
        <v>12</v>
      </c>
    </row>
    <row r="5" spans="1:13" ht="207" customHeight="1" x14ac:dyDescent="0.25">
      <c r="A5" s="49" t="s">
        <v>15</v>
      </c>
      <c r="B5" s="24"/>
      <c r="C5" s="25"/>
      <c r="D5" s="26"/>
      <c r="E5" s="27"/>
      <c r="F5" s="36"/>
      <c r="G5" s="29">
        <v>15</v>
      </c>
      <c r="H5" s="31">
        <v>15</v>
      </c>
      <c r="I5" s="40"/>
      <c r="J5" s="60">
        <f t="shared" ref="J5:J18" si="0">SUM(B5:I5)</f>
        <v>30</v>
      </c>
      <c r="K5" s="60"/>
      <c r="L5" s="28">
        <f t="shared" ref="L5:L34" si="1">SUM(J5*K5)</f>
        <v>0</v>
      </c>
      <c r="M5" s="43"/>
    </row>
    <row r="6" spans="1:13" ht="162.75" customHeight="1" x14ac:dyDescent="0.25">
      <c r="A6" s="50" t="s">
        <v>16</v>
      </c>
      <c r="B6" s="14">
        <v>30</v>
      </c>
      <c r="C6" s="4"/>
      <c r="D6" s="10"/>
      <c r="E6" s="19"/>
      <c r="F6" s="37"/>
      <c r="G6" s="22"/>
      <c r="H6" s="32"/>
      <c r="I6" s="41"/>
      <c r="J6" s="61">
        <f t="shared" si="0"/>
        <v>30</v>
      </c>
      <c r="K6" s="61"/>
      <c r="L6" s="5">
        <f t="shared" si="1"/>
        <v>0</v>
      </c>
      <c r="M6" s="43"/>
    </row>
    <row r="7" spans="1:13" ht="150" customHeight="1" x14ac:dyDescent="0.25">
      <c r="A7" s="49" t="s">
        <v>17</v>
      </c>
      <c r="B7" s="14"/>
      <c r="C7" s="4"/>
      <c r="D7" s="10"/>
      <c r="E7" s="19"/>
      <c r="F7" s="37">
        <v>14</v>
      </c>
      <c r="G7" s="22"/>
      <c r="H7" s="32"/>
      <c r="I7" s="41"/>
      <c r="J7" s="61">
        <f t="shared" si="0"/>
        <v>14</v>
      </c>
      <c r="K7" s="61"/>
      <c r="L7" s="5">
        <f t="shared" si="1"/>
        <v>0</v>
      </c>
      <c r="M7" s="43"/>
    </row>
    <row r="8" spans="1:13" ht="150" customHeight="1" x14ac:dyDescent="0.25">
      <c r="A8" s="51" t="s">
        <v>18</v>
      </c>
      <c r="B8" s="14"/>
      <c r="C8" s="4"/>
      <c r="D8" s="10"/>
      <c r="E8" s="19"/>
      <c r="F8" s="37">
        <v>28</v>
      </c>
      <c r="G8" s="22"/>
      <c r="H8" s="32"/>
      <c r="I8" s="41"/>
      <c r="J8" s="61">
        <f t="shared" si="0"/>
        <v>28</v>
      </c>
      <c r="K8" s="61"/>
      <c r="L8" s="5">
        <f t="shared" si="1"/>
        <v>0</v>
      </c>
      <c r="M8" s="43"/>
    </row>
    <row r="9" spans="1:13" ht="150" customHeight="1" x14ac:dyDescent="0.25">
      <c r="A9" s="44" t="s">
        <v>19</v>
      </c>
      <c r="B9" s="14"/>
      <c r="C9" s="4"/>
      <c r="D9" s="10"/>
      <c r="E9" s="19"/>
      <c r="F9" s="37"/>
      <c r="G9" s="22">
        <v>30</v>
      </c>
      <c r="H9" s="32">
        <v>30</v>
      </c>
      <c r="I9" s="41"/>
      <c r="J9" s="61">
        <f t="shared" si="0"/>
        <v>60</v>
      </c>
      <c r="K9" s="61"/>
      <c r="L9" s="5">
        <f t="shared" si="1"/>
        <v>0</v>
      </c>
    </row>
    <row r="10" spans="1:13" ht="150" customHeight="1" x14ac:dyDescent="0.25">
      <c r="A10" s="34" t="s">
        <v>20</v>
      </c>
      <c r="B10" s="15">
        <v>30</v>
      </c>
      <c r="C10" s="2"/>
      <c r="D10" s="11"/>
      <c r="E10" s="20"/>
      <c r="F10" s="38"/>
      <c r="G10" s="23"/>
      <c r="H10" s="33"/>
      <c r="I10" s="42"/>
      <c r="J10" s="55">
        <f t="shared" si="0"/>
        <v>30</v>
      </c>
      <c r="K10" s="55"/>
      <c r="L10" s="5">
        <f t="shared" si="1"/>
        <v>0</v>
      </c>
    </row>
    <row r="11" spans="1:13" ht="150" customHeight="1" x14ac:dyDescent="0.25">
      <c r="A11" s="68" t="s">
        <v>21</v>
      </c>
      <c r="B11" s="15"/>
      <c r="C11" s="2"/>
      <c r="D11" s="11">
        <v>28</v>
      </c>
      <c r="E11" s="20"/>
      <c r="F11" s="38"/>
      <c r="G11" s="23"/>
      <c r="H11" s="33"/>
      <c r="I11" s="42"/>
      <c r="J11" s="55">
        <f t="shared" si="0"/>
        <v>28</v>
      </c>
      <c r="K11" s="55"/>
      <c r="L11" s="5">
        <f t="shared" si="1"/>
        <v>0</v>
      </c>
    </row>
    <row r="12" spans="1:13" ht="150" customHeight="1" x14ac:dyDescent="0.25">
      <c r="A12" s="68" t="s">
        <v>22</v>
      </c>
      <c r="B12" s="15"/>
      <c r="C12" s="2"/>
      <c r="D12" s="11">
        <v>28</v>
      </c>
      <c r="E12" s="20"/>
      <c r="F12" s="38"/>
      <c r="G12" s="23"/>
      <c r="H12" s="33"/>
      <c r="I12" s="42"/>
      <c r="J12" s="55">
        <f t="shared" si="0"/>
        <v>28</v>
      </c>
      <c r="K12" s="55"/>
      <c r="L12" s="5">
        <f t="shared" si="1"/>
        <v>0</v>
      </c>
    </row>
    <row r="13" spans="1:13" ht="150" customHeight="1" x14ac:dyDescent="0.25">
      <c r="A13" s="34" t="s">
        <v>23</v>
      </c>
      <c r="B13" s="15"/>
      <c r="C13" s="2"/>
      <c r="D13" s="11"/>
      <c r="E13" s="20"/>
      <c r="F13" s="38">
        <v>1</v>
      </c>
      <c r="G13" s="23"/>
      <c r="H13" s="33"/>
      <c r="I13" s="42"/>
      <c r="J13" s="55">
        <f t="shared" si="0"/>
        <v>1</v>
      </c>
      <c r="K13" s="55"/>
      <c r="L13" s="5">
        <f t="shared" si="1"/>
        <v>0</v>
      </c>
    </row>
    <row r="14" spans="1:13" ht="213.75" customHeight="1" x14ac:dyDescent="0.25">
      <c r="A14" s="68" t="s">
        <v>24</v>
      </c>
      <c r="B14" s="15">
        <v>1</v>
      </c>
      <c r="C14" s="2">
        <v>2</v>
      </c>
      <c r="D14" s="11">
        <v>1</v>
      </c>
      <c r="E14" s="20">
        <v>4</v>
      </c>
      <c r="F14" s="38"/>
      <c r="G14" s="23">
        <v>1</v>
      </c>
      <c r="H14" s="33">
        <v>1</v>
      </c>
      <c r="I14" s="42"/>
      <c r="J14" s="55">
        <f t="shared" si="0"/>
        <v>10</v>
      </c>
      <c r="K14" s="55"/>
      <c r="L14" s="5">
        <f t="shared" si="1"/>
        <v>0</v>
      </c>
    </row>
    <row r="15" spans="1:13" ht="96" customHeight="1" x14ac:dyDescent="0.25">
      <c r="A15" s="68" t="s">
        <v>25</v>
      </c>
      <c r="B15" s="15">
        <v>1</v>
      </c>
      <c r="C15" s="2">
        <v>2</v>
      </c>
      <c r="D15" s="11">
        <v>1</v>
      </c>
      <c r="E15" s="20">
        <v>4</v>
      </c>
      <c r="F15" s="38"/>
      <c r="G15" s="23">
        <v>1</v>
      </c>
      <c r="H15" s="33">
        <v>1</v>
      </c>
      <c r="I15" s="42"/>
      <c r="J15" s="55">
        <f t="shared" si="0"/>
        <v>10</v>
      </c>
      <c r="K15" s="55"/>
      <c r="L15" s="5">
        <f t="shared" si="1"/>
        <v>0</v>
      </c>
    </row>
    <row r="16" spans="1:13" ht="150" customHeight="1" x14ac:dyDescent="0.25">
      <c r="A16" s="68" t="s">
        <v>26</v>
      </c>
      <c r="B16" s="15"/>
      <c r="C16" s="2"/>
      <c r="D16" s="11"/>
      <c r="E16" s="20"/>
      <c r="F16" s="38">
        <v>1</v>
      </c>
      <c r="G16" s="23"/>
      <c r="H16" s="33"/>
      <c r="I16" s="42"/>
      <c r="J16" s="55">
        <f t="shared" si="0"/>
        <v>1</v>
      </c>
      <c r="K16" s="55"/>
      <c r="L16" s="5">
        <f t="shared" si="1"/>
        <v>0</v>
      </c>
    </row>
    <row r="17" spans="1:80" ht="150" customHeight="1" x14ac:dyDescent="0.25">
      <c r="A17" s="68" t="s">
        <v>27</v>
      </c>
      <c r="B17" s="15">
        <v>1</v>
      </c>
      <c r="C17" s="2"/>
      <c r="D17" s="11"/>
      <c r="E17" s="20"/>
      <c r="F17" s="38"/>
      <c r="G17" s="23">
        <v>1</v>
      </c>
      <c r="H17" s="33">
        <v>1</v>
      </c>
      <c r="I17" s="42"/>
      <c r="J17" s="55">
        <f t="shared" si="0"/>
        <v>3</v>
      </c>
      <c r="K17" s="55"/>
      <c r="L17" s="5">
        <f t="shared" si="1"/>
        <v>0</v>
      </c>
    </row>
    <row r="18" spans="1:80" ht="150" customHeight="1" x14ac:dyDescent="0.25">
      <c r="A18" s="68" t="s">
        <v>28</v>
      </c>
      <c r="B18" s="15"/>
      <c r="C18" s="2"/>
      <c r="D18" s="11">
        <v>1</v>
      </c>
      <c r="E18" s="20"/>
      <c r="F18" s="38">
        <v>1</v>
      </c>
      <c r="G18" s="23"/>
      <c r="H18" s="33"/>
      <c r="I18" s="42"/>
      <c r="J18" s="55">
        <f t="shared" si="0"/>
        <v>2</v>
      </c>
      <c r="K18" s="55"/>
      <c r="L18" s="5">
        <f t="shared" si="1"/>
        <v>0</v>
      </c>
    </row>
    <row r="19" spans="1:80" ht="150" customHeight="1" x14ac:dyDescent="0.25">
      <c r="A19" s="68" t="s">
        <v>29</v>
      </c>
      <c r="B19" s="15"/>
      <c r="C19" s="2"/>
      <c r="D19" s="11"/>
      <c r="E19" s="20">
        <v>2</v>
      </c>
      <c r="F19" s="38"/>
      <c r="G19" s="23"/>
      <c r="H19" s="33"/>
      <c r="I19" s="42"/>
      <c r="J19" s="55"/>
      <c r="K19" s="55"/>
      <c r="L19" s="5">
        <f t="shared" si="1"/>
        <v>0</v>
      </c>
    </row>
    <row r="20" spans="1:80" ht="150" customHeight="1" x14ac:dyDescent="0.25">
      <c r="A20" s="52" t="s">
        <v>30</v>
      </c>
      <c r="B20" s="15"/>
      <c r="C20" s="2"/>
      <c r="D20" s="11"/>
      <c r="E20" s="20"/>
      <c r="F20" s="38"/>
      <c r="G20" s="23"/>
      <c r="H20" s="33">
        <v>2</v>
      </c>
      <c r="I20" s="42"/>
      <c r="J20" s="55">
        <f t="shared" ref="J20:J33" si="2">SUM(B20:I20)</f>
        <v>2</v>
      </c>
      <c r="K20" s="55"/>
      <c r="L20" s="5">
        <f t="shared" si="1"/>
        <v>0</v>
      </c>
      <c r="M20" s="43"/>
    </row>
    <row r="21" spans="1:80" ht="150" customHeight="1" x14ac:dyDescent="0.25">
      <c r="A21" s="53" t="s">
        <v>41</v>
      </c>
      <c r="B21" s="15">
        <v>2</v>
      </c>
      <c r="C21" s="2">
        <v>2</v>
      </c>
      <c r="D21" s="11">
        <v>0</v>
      </c>
      <c r="E21" s="20"/>
      <c r="F21" s="38">
        <v>2</v>
      </c>
      <c r="G21" s="23">
        <v>2</v>
      </c>
      <c r="H21" s="33"/>
      <c r="I21" s="42"/>
      <c r="J21" s="55">
        <f t="shared" si="2"/>
        <v>8</v>
      </c>
      <c r="K21" s="55"/>
      <c r="L21" s="5">
        <f t="shared" si="1"/>
        <v>0</v>
      </c>
      <c r="M21" s="43"/>
    </row>
    <row r="22" spans="1:80" ht="150" customHeight="1" x14ac:dyDescent="0.25">
      <c r="A22" s="68" t="s">
        <v>42</v>
      </c>
      <c r="B22" s="16"/>
      <c r="C22" s="2"/>
      <c r="D22" s="11"/>
      <c r="E22" s="20"/>
      <c r="F22" s="38"/>
      <c r="G22" s="23">
        <v>2</v>
      </c>
      <c r="H22" s="33"/>
      <c r="I22" s="42"/>
      <c r="J22" s="55">
        <f t="shared" si="2"/>
        <v>2</v>
      </c>
      <c r="K22" s="55"/>
      <c r="L22" s="5">
        <f t="shared" si="1"/>
        <v>0</v>
      </c>
      <c r="M22" s="43"/>
    </row>
    <row r="23" spans="1:80" s="12" customFormat="1" ht="150" customHeight="1" x14ac:dyDescent="0.25">
      <c r="A23" s="53" t="s">
        <v>43</v>
      </c>
      <c r="B23" s="16"/>
      <c r="C23" s="2"/>
      <c r="D23" s="11">
        <v>1</v>
      </c>
      <c r="E23" s="20"/>
      <c r="F23" s="38"/>
      <c r="G23" s="23"/>
      <c r="H23" s="33"/>
      <c r="I23" s="42"/>
      <c r="J23" s="55">
        <f t="shared" si="2"/>
        <v>1</v>
      </c>
      <c r="K23" s="55"/>
      <c r="L23" s="3">
        <f t="shared" si="1"/>
        <v>0</v>
      </c>
      <c r="M23" s="65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</row>
    <row r="24" spans="1:80" ht="106.5" customHeight="1" x14ac:dyDescent="0.25">
      <c r="A24" s="68" t="s">
        <v>31</v>
      </c>
      <c r="B24" s="15"/>
      <c r="C24" s="4">
        <v>1</v>
      </c>
      <c r="D24" s="10"/>
      <c r="E24" s="19"/>
      <c r="F24" s="37"/>
      <c r="G24" s="22"/>
      <c r="H24" s="32"/>
      <c r="I24" s="41"/>
      <c r="J24" s="61">
        <f t="shared" si="2"/>
        <v>1</v>
      </c>
      <c r="K24" s="61"/>
      <c r="L24" s="5">
        <f t="shared" si="1"/>
        <v>0</v>
      </c>
      <c r="M24" s="64"/>
    </row>
    <row r="25" spans="1:80" ht="102.75" customHeight="1" x14ac:dyDescent="0.25">
      <c r="A25" s="68" t="s">
        <v>32</v>
      </c>
      <c r="B25" s="15"/>
      <c r="C25" s="4"/>
      <c r="D25" s="10"/>
      <c r="E25" s="19"/>
      <c r="F25" s="37"/>
      <c r="G25" s="22">
        <v>2</v>
      </c>
      <c r="H25" s="32"/>
      <c r="I25" s="41"/>
      <c r="J25" s="61">
        <f t="shared" si="2"/>
        <v>2</v>
      </c>
      <c r="K25" s="61"/>
      <c r="L25" s="3">
        <f t="shared" si="1"/>
        <v>0</v>
      </c>
      <c r="M25" s="67"/>
    </row>
    <row r="26" spans="1:80" ht="91.5" customHeight="1" x14ac:dyDescent="0.25">
      <c r="A26" s="34" t="s">
        <v>33</v>
      </c>
      <c r="B26" s="17"/>
      <c r="C26" s="4"/>
      <c r="D26" s="10"/>
      <c r="E26" s="19">
        <v>2</v>
      </c>
      <c r="F26" s="37"/>
      <c r="G26" s="22"/>
      <c r="H26" s="32">
        <v>2</v>
      </c>
      <c r="I26" s="41"/>
      <c r="J26" s="61">
        <f t="shared" si="2"/>
        <v>4</v>
      </c>
      <c r="K26" s="61"/>
      <c r="L26" s="5">
        <f t="shared" si="1"/>
        <v>0</v>
      </c>
      <c r="M26" s="64"/>
    </row>
    <row r="27" spans="1:80" ht="150" customHeight="1" x14ac:dyDescent="0.25">
      <c r="A27" s="68" t="s">
        <v>34</v>
      </c>
      <c r="B27" s="15">
        <v>2</v>
      </c>
      <c r="C27" s="2">
        <v>1</v>
      </c>
      <c r="D27" s="11"/>
      <c r="E27" s="20"/>
      <c r="F27" s="38"/>
      <c r="G27" s="23"/>
      <c r="H27" s="33"/>
      <c r="I27" s="42"/>
      <c r="J27" s="55">
        <f t="shared" si="2"/>
        <v>3</v>
      </c>
      <c r="K27" s="55"/>
      <c r="L27" s="3">
        <f t="shared" si="1"/>
        <v>0</v>
      </c>
    </row>
    <row r="28" spans="1:80" ht="150" customHeight="1" x14ac:dyDescent="0.25">
      <c r="A28" s="68" t="s">
        <v>35</v>
      </c>
      <c r="B28" s="15"/>
      <c r="C28" s="2"/>
      <c r="D28" s="11"/>
      <c r="E28" s="20"/>
      <c r="F28" s="38"/>
      <c r="G28" s="23">
        <v>2</v>
      </c>
      <c r="H28" s="33"/>
      <c r="I28" s="42"/>
      <c r="J28" s="55">
        <f t="shared" si="2"/>
        <v>2</v>
      </c>
      <c r="K28" s="55"/>
      <c r="L28" s="5">
        <f t="shared" si="1"/>
        <v>0</v>
      </c>
    </row>
    <row r="29" spans="1:80" ht="150" customHeight="1" x14ac:dyDescent="0.25">
      <c r="A29" s="68" t="s">
        <v>36</v>
      </c>
      <c r="B29" s="15"/>
      <c r="C29" s="2"/>
      <c r="D29" s="11"/>
      <c r="E29" s="20"/>
      <c r="F29" s="38"/>
      <c r="G29" s="23"/>
      <c r="H29" s="33">
        <v>2</v>
      </c>
      <c r="I29" s="42"/>
      <c r="J29" s="55">
        <f t="shared" si="2"/>
        <v>2</v>
      </c>
      <c r="K29" s="55"/>
      <c r="L29" s="5">
        <f t="shared" si="1"/>
        <v>0</v>
      </c>
    </row>
    <row r="30" spans="1:80" ht="114.75" customHeight="1" x14ac:dyDescent="0.25">
      <c r="A30" s="69" t="s">
        <v>37</v>
      </c>
      <c r="B30" s="15"/>
      <c r="C30" s="2"/>
      <c r="D30" s="11"/>
      <c r="E30" s="20"/>
      <c r="F30" s="38"/>
      <c r="G30" s="23"/>
      <c r="H30" s="33"/>
      <c r="I30" s="42">
        <v>2</v>
      </c>
      <c r="J30" s="55">
        <f t="shared" si="2"/>
        <v>2</v>
      </c>
      <c r="K30" s="55"/>
      <c r="L30" s="5">
        <f t="shared" si="1"/>
        <v>0</v>
      </c>
    </row>
    <row r="31" spans="1:80" ht="108" customHeight="1" x14ac:dyDescent="0.25">
      <c r="A31" s="34" t="s">
        <v>38</v>
      </c>
      <c r="B31" s="15"/>
      <c r="C31" s="2"/>
      <c r="D31" s="11"/>
      <c r="E31" s="20"/>
      <c r="F31" s="38"/>
      <c r="G31" s="23"/>
      <c r="H31" s="33"/>
      <c r="I31" s="42">
        <v>2</v>
      </c>
      <c r="J31" s="55">
        <f t="shared" si="2"/>
        <v>2</v>
      </c>
      <c r="K31" s="55"/>
      <c r="L31" s="5">
        <f t="shared" si="1"/>
        <v>0</v>
      </c>
    </row>
    <row r="32" spans="1:80" ht="118.5" customHeight="1" x14ac:dyDescent="0.25">
      <c r="A32" s="68" t="s">
        <v>39</v>
      </c>
      <c r="B32" s="15">
        <v>30</v>
      </c>
      <c r="C32" s="2"/>
      <c r="D32" s="11"/>
      <c r="E32" s="20"/>
      <c r="F32" s="38"/>
      <c r="G32" s="23"/>
      <c r="H32" s="33"/>
      <c r="I32" s="42"/>
      <c r="J32" s="55">
        <f t="shared" si="2"/>
        <v>30</v>
      </c>
      <c r="K32" s="55"/>
      <c r="L32" s="5">
        <f t="shared" si="1"/>
        <v>0</v>
      </c>
    </row>
    <row r="33" spans="1:12" ht="75" customHeight="1" x14ac:dyDescent="0.25">
      <c r="A33" s="34" t="s">
        <v>40</v>
      </c>
      <c r="B33" s="15">
        <v>2</v>
      </c>
      <c r="C33" s="2"/>
      <c r="D33" s="11"/>
      <c r="E33" s="20"/>
      <c r="F33" s="38"/>
      <c r="G33" s="23"/>
      <c r="H33" s="33"/>
      <c r="I33" s="42"/>
      <c r="J33" s="55">
        <f t="shared" si="2"/>
        <v>2</v>
      </c>
      <c r="K33" s="55"/>
      <c r="L33" s="5">
        <f t="shared" si="1"/>
        <v>0</v>
      </c>
    </row>
    <row r="34" spans="1:12" ht="70.5" customHeight="1" x14ac:dyDescent="0.25">
      <c r="A34" s="34" t="s">
        <v>10</v>
      </c>
      <c r="B34" s="45"/>
      <c r="C34" s="2"/>
      <c r="D34" s="46"/>
      <c r="E34" s="20"/>
      <c r="F34" s="47"/>
      <c r="G34" s="23"/>
      <c r="H34" s="33"/>
      <c r="I34" s="54"/>
      <c r="J34" s="55">
        <v>1</v>
      </c>
      <c r="K34" s="55"/>
      <c r="L34" s="48">
        <f t="shared" si="1"/>
        <v>0</v>
      </c>
    </row>
    <row r="35" spans="1:12" ht="30.75" customHeight="1" x14ac:dyDescent="0.25">
      <c r="A35" s="56" t="s">
        <v>13</v>
      </c>
      <c r="B35" s="2"/>
      <c r="C35" s="2"/>
      <c r="D35" s="56"/>
      <c r="E35" s="2"/>
      <c r="F35" s="57"/>
      <c r="G35" s="2"/>
      <c r="H35" s="2"/>
      <c r="I35" s="57"/>
      <c r="J35" s="62"/>
      <c r="K35" s="62">
        <f>SUM(K5:K34)</f>
        <v>0</v>
      </c>
      <c r="L35" s="63">
        <f>SUM(L5:L34)</f>
        <v>0</v>
      </c>
    </row>
    <row r="36" spans="1:12" ht="32.25" customHeight="1" x14ac:dyDescent="0.25">
      <c r="A36" s="55" t="s">
        <v>14</v>
      </c>
      <c r="B36" s="4"/>
      <c r="C36" s="4"/>
      <c r="D36" s="2"/>
      <c r="E36" s="2"/>
      <c r="F36" s="2"/>
      <c r="G36" s="57"/>
      <c r="H36" s="2"/>
      <c r="I36" s="2"/>
      <c r="J36" s="62"/>
      <c r="K36" s="62"/>
      <c r="L36" s="58">
        <f>SUM(L35)</f>
        <v>0</v>
      </c>
    </row>
  </sheetData>
  <pageMargins left="0.23622047244094491" right="3.937007874015748E-2" top="0.35433070866141736" bottom="0.15748031496062992" header="0.11811023622047245" footer="0.11811023622047245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2024-05-14T14:55:06Z</dcterms:modified>
</cp:coreProperties>
</file>